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All Ages" sheetId="1" r:id="rId1"/>
    <sheet name="Birth to 2 Years" sheetId="2" r:id="rId2"/>
    <sheet name="3 Years to 21 Years" sheetId="3" r:id="rId3"/>
    <sheet name="22 Years and Older" sheetId="4" r:id="rId4"/>
  </sheets>
  <definedNames>
    <definedName name="repResByLan00">'Birth to 2 Years'!$A$1:$G$6</definedName>
    <definedName name="repResByLan03">'3 Years to 21 Years'!$A$1:$G$6</definedName>
    <definedName name="repResByLan22">'22 Years and Older'!$A$1:$G$6</definedName>
    <definedName name="repResByLanAll">'All Ages'!$A$1:$G$6</definedName>
  </definedNames>
  <calcPr fullCalcOnLoad="1"/>
</workbook>
</file>

<file path=xl/sharedStrings.xml><?xml version="1.0" encoding="utf-8"?>
<sst xmlns="http://schemas.openxmlformats.org/spreadsheetml/2006/main" count="52" uniqueCount="13">
  <si>
    <t>Consumer Count</t>
  </si>
  <si>
    <t>Total Authorized</t>
  </si>
  <si>
    <t>Per Capita Authorized</t>
  </si>
  <si>
    <t>English</t>
  </si>
  <si>
    <t>Spanish</t>
  </si>
  <si>
    <t>Asian &amp; Pacific Islander Languages</t>
  </si>
  <si>
    <t>Other Indo-European Languages</t>
  </si>
  <si>
    <t>Other Languages</t>
  </si>
  <si>
    <t xml:space="preserve">    RCOC Fiscal Year 2021-2022
Language for Med/Rehab/Psych</t>
  </si>
  <si>
    <t>Total Expenditures</t>
  </si>
  <si>
    <t>Per Capita Expenditures</t>
  </si>
  <si>
    <t xml:space="preserve">
Utilized</t>
  </si>
  <si>
    <t>Totals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</si>
</sst>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</numFmts>
  <fonts count="40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 wrapText="1"/>
    </xf>
    <xf numFmtId="3" fontId="1" fillId="0" borderId="0" xfId="0" applyNumberFormat="1" applyFont="1" applyAlignment="1">
      <alignment horizontal="right" wrapText="1"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164" fontId="1" fillId="0" borderId="0" xfId="0" applyNumberFormat="1" applyFont="1" applyAlignment="1">
      <alignment horizontal="right" wrapText="1"/>
    </xf>
    <xf numFmtId="164" fontId="0" fillId="0" borderId="0" xfId="0" applyNumberFormat="1" applyAlignment="1">
      <alignment/>
    </xf>
    <xf numFmtId="164" fontId="0" fillId="0" borderId="10" xfId="0" applyNumberFormat="1" applyBorder="1" applyAlignment="1">
      <alignment/>
    </xf>
    <xf numFmtId="165" fontId="1" fillId="0" borderId="0" xfId="0" applyNumberFormat="1" applyFont="1" applyAlignment="1">
      <alignment horizontal="right" wrapText="1"/>
    </xf>
    <xf numFmtId="165" fontId="0" fillId="0" borderId="0" xfId="0" applyNumberFormat="1" applyAlignment="1">
      <alignment/>
    </xf>
    <xf numFmtId="165" fontId="0" fillId="0" borderId="10" xfId="0" applyNumberForma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4.00390625" style="0" bestFit="1" customWidth="1"/>
    <col min="2" max="2" width="11.140625" style="3" bestFit="1" customWidth="1"/>
    <col min="3" max="3" width="14.28125" style="6" bestFit="1" customWidth="1"/>
    <col min="4" max="4" width="11.7109375" style="6" bestFit="1" customWidth="1"/>
    <col min="5" max="5" width="14.28125" style="6" bestFit="1" customWidth="1"/>
    <col min="6" max="6" width="11.7109375" style="6" bestFit="1" customWidth="1"/>
    <col min="7" max="7" width="8.7109375" style="9" bestFit="1" customWidth="1"/>
  </cols>
  <sheetData>
    <row r="1" spans="1:7" s="1" customFormat="1" ht="27.75" customHeight="1">
      <c r="A1" s="1" t="s">
        <v>8</v>
      </c>
      <c r="B1" s="2" t="s">
        <v>0</v>
      </c>
      <c r="C1" s="5" t="s">
        <v>9</v>
      </c>
      <c r="D1" s="5" t="s">
        <v>1</v>
      </c>
      <c r="E1" s="5" t="s">
        <v>10</v>
      </c>
      <c r="F1" s="5" t="s">
        <v>2</v>
      </c>
      <c r="G1" s="8" t="s">
        <v>11</v>
      </c>
    </row>
    <row r="2" spans="1:7" ht="12.75">
      <c r="A2" t="s">
        <v>3</v>
      </c>
      <c r="B2" s="3">
        <v>158</v>
      </c>
      <c r="C2" s="6">
        <v>7731442.02</v>
      </c>
      <c r="D2" s="6">
        <v>9427300.49</v>
      </c>
      <c r="E2" s="6">
        <v>48933.18</v>
      </c>
      <c r="F2" s="6">
        <v>59666.46</v>
      </c>
      <c r="G2" s="9">
        <v>0.8201</v>
      </c>
    </row>
    <row r="3" spans="1:7" ht="12.75">
      <c r="A3" t="s">
        <v>4</v>
      </c>
      <c r="B3" s="3">
        <v>10</v>
      </c>
      <c r="C3" s="6">
        <v>236561.68</v>
      </c>
      <c r="D3" s="6">
        <v>353104.77</v>
      </c>
      <c r="E3" s="6">
        <v>23656.17</v>
      </c>
      <c r="F3" s="6">
        <v>35310.48</v>
      </c>
      <c r="G3" s="9">
        <v>0.6699</v>
      </c>
    </row>
    <row r="4" spans="1:7" ht="12.75">
      <c r="A4" t="s">
        <v>5</v>
      </c>
      <c r="B4" s="3">
        <v>4</v>
      </c>
      <c r="C4" s="6">
        <v>12118.89</v>
      </c>
      <c r="D4" s="6">
        <v>27888.6</v>
      </c>
      <c r="E4" s="6">
        <v>3029.72</v>
      </c>
      <c r="F4" s="6">
        <v>6972.15</v>
      </c>
      <c r="G4" s="9">
        <v>0.4345</v>
      </c>
    </row>
    <row r="5" spans="1:6" ht="12.75">
      <c r="A5" t="s">
        <v>6</v>
      </c>
      <c r="B5" s="3">
        <v>1</v>
      </c>
      <c r="C5" s="6">
        <v>0</v>
      </c>
      <c r="D5" s="6">
        <v>0</v>
      </c>
      <c r="E5" s="6">
        <v>0</v>
      </c>
      <c r="F5" s="6">
        <v>0</v>
      </c>
    </row>
    <row r="6" spans="1:6" ht="12.75">
      <c r="A6" t="s">
        <v>7</v>
      </c>
      <c r="B6" s="3">
        <v>1</v>
      </c>
      <c r="C6" s="6">
        <v>0</v>
      </c>
      <c r="D6" s="6">
        <v>0</v>
      </c>
      <c r="E6" s="6">
        <v>0</v>
      </c>
      <c r="F6" s="6">
        <v>0</v>
      </c>
    </row>
    <row r="7" spans="1:7" ht="12.75">
      <c r="A7" t="s">
        <v>12</v>
      </c>
      <c r="B7" s="4">
        <f>SUM(B2:B6)</f>
        <v>174</v>
      </c>
      <c r="C7" s="7">
        <f>SUM(C2:C6)</f>
        <v>7980122.589999999</v>
      </c>
      <c r="D7" s="7">
        <f>SUM(D2:D6)</f>
        <v>9808293.86</v>
      </c>
      <c r="E7" s="7">
        <f>C7/B7</f>
        <v>45862.77350574712</v>
      </c>
      <c r="F7" s="7">
        <f>D7/B7</f>
        <v>56369.50494252873</v>
      </c>
      <c r="G7" s="10">
        <f>C7/D7</f>
        <v>0.8136096556552395</v>
      </c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7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4.00390625" style="0" bestFit="1" customWidth="1"/>
    <col min="2" max="2" width="11.140625" style="3" bestFit="1" customWidth="1"/>
    <col min="3" max="3" width="14.28125" style="6" bestFit="1" customWidth="1"/>
    <col min="4" max="4" width="11.7109375" style="6" bestFit="1" customWidth="1"/>
    <col min="5" max="5" width="14.28125" style="6" bestFit="1" customWidth="1"/>
    <col min="6" max="6" width="11.7109375" style="6" bestFit="1" customWidth="1"/>
    <col min="7" max="7" width="8.7109375" style="9" bestFit="1" customWidth="1"/>
  </cols>
  <sheetData>
    <row r="1" spans="1:7" s="1" customFormat="1" ht="27.75" customHeight="1">
      <c r="A1" s="1" t="s">
        <v>8</v>
      </c>
      <c r="B1" s="2" t="s">
        <v>0</v>
      </c>
      <c r="C1" s="5" t="s">
        <v>9</v>
      </c>
      <c r="D1" s="5" t="s">
        <v>1</v>
      </c>
      <c r="E1" s="5" t="s">
        <v>10</v>
      </c>
      <c r="F1" s="5" t="s">
        <v>2</v>
      </c>
      <c r="G1" s="8" t="s">
        <v>11</v>
      </c>
    </row>
    <row r="2" spans="1:7" ht="12.75">
      <c r="A2" t="s">
        <v>3</v>
      </c>
      <c r="B2" s="3">
        <v>2</v>
      </c>
      <c r="C2" s="6">
        <v>3040.64</v>
      </c>
      <c r="D2" s="6">
        <v>5245.6</v>
      </c>
      <c r="E2" s="6">
        <v>1520.32</v>
      </c>
      <c r="F2" s="6">
        <v>2622.8</v>
      </c>
      <c r="G2" s="9">
        <v>0.5797</v>
      </c>
    </row>
    <row r="3" spans="1:2" ht="12.75">
      <c r="A3" t="s">
        <v>4</v>
      </c>
      <c r="B3" s="3">
        <v>0</v>
      </c>
    </row>
    <row r="4" spans="1:2" ht="12.75">
      <c r="A4" t="s">
        <v>5</v>
      </c>
      <c r="B4" s="3">
        <v>0</v>
      </c>
    </row>
    <row r="5" spans="1:2" ht="12.75">
      <c r="A5" t="s">
        <v>6</v>
      </c>
      <c r="B5" s="3">
        <v>0</v>
      </c>
    </row>
    <row r="6" spans="1:2" ht="12.75">
      <c r="A6" t="s">
        <v>7</v>
      </c>
      <c r="B6" s="3">
        <v>0</v>
      </c>
    </row>
    <row r="7" spans="1:7" ht="12.75">
      <c r="A7" t="s">
        <v>12</v>
      </c>
      <c r="B7" s="4">
        <f>SUM(B2:B6)</f>
        <v>2</v>
      </c>
      <c r="C7" s="7">
        <f>SUM(C2:C6)</f>
        <v>3040.64</v>
      </c>
      <c r="D7" s="7">
        <f>SUM(D2:D6)</f>
        <v>5245.6</v>
      </c>
      <c r="E7" s="7">
        <f>C7/B7</f>
        <v>1520.32</v>
      </c>
      <c r="F7" s="7">
        <f>D7/B7</f>
        <v>2622.8</v>
      </c>
      <c r="G7" s="10">
        <f>C7/D7</f>
        <v>0.5796553301814854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7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4.00390625" style="0" bestFit="1" customWidth="1"/>
    <col min="2" max="2" width="11.140625" style="3" bestFit="1" customWidth="1"/>
    <col min="3" max="3" width="14.28125" style="6" bestFit="1" customWidth="1"/>
    <col min="4" max="4" width="11.7109375" style="6" bestFit="1" customWidth="1"/>
    <col min="5" max="5" width="14.28125" style="6" bestFit="1" customWidth="1"/>
    <col min="6" max="6" width="11.7109375" style="6" bestFit="1" customWidth="1"/>
    <col min="7" max="7" width="8.7109375" style="9" bestFit="1" customWidth="1"/>
  </cols>
  <sheetData>
    <row r="1" spans="1:7" s="1" customFormat="1" ht="27.75" customHeight="1">
      <c r="A1" s="1" t="s">
        <v>8</v>
      </c>
      <c r="B1" s="2" t="s">
        <v>0</v>
      </c>
      <c r="C1" s="5" t="s">
        <v>9</v>
      </c>
      <c r="D1" s="5" t="s">
        <v>1</v>
      </c>
      <c r="E1" s="5" t="s">
        <v>10</v>
      </c>
      <c r="F1" s="5" t="s">
        <v>2</v>
      </c>
      <c r="G1" s="8" t="s">
        <v>11</v>
      </c>
    </row>
    <row r="2" spans="1:7" ht="12.75">
      <c r="A2" t="s">
        <v>3</v>
      </c>
      <c r="B2" s="3">
        <v>26</v>
      </c>
      <c r="C2" s="6">
        <v>1390657.74</v>
      </c>
      <c r="D2" s="6">
        <v>1643058.72</v>
      </c>
      <c r="E2" s="6">
        <v>53486.84</v>
      </c>
      <c r="F2" s="6">
        <v>63194.57</v>
      </c>
      <c r="G2" s="9">
        <v>0.8464</v>
      </c>
    </row>
    <row r="3" spans="1:6" ht="12.75">
      <c r="A3" t="s">
        <v>4</v>
      </c>
      <c r="B3" s="3">
        <v>4</v>
      </c>
      <c r="C3" s="6">
        <v>0</v>
      </c>
      <c r="D3" s="6">
        <v>0</v>
      </c>
      <c r="E3" s="6">
        <v>0</v>
      </c>
      <c r="F3" s="6">
        <v>0</v>
      </c>
    </row>
    <row r="4" spans="1:2" ht="12.75">
      <c r="A4" t="s">
        <v>5</v>
      </c>
      <c r="B4" s="3">
        <v>0</v>
      </c>
    </row>
    <row r="5" spans="1:2" ht="12.75">
      <c r="A5" t="s">
        <v>6</v>
      </c>
      <c r="B5" s="3">
        <v>0</v>
      </c>
    </row>
    <row r="6" spans="1:2" ht="12.75">
      <c r="A6" t="s">
        <v>7</v>
      </c>
      <c r="B6" s="3">
        <v>0</v>
      </c>
    </row>
    <row r="7" spans="1:7" ht="12.75">
      <c r="A7" t="s">
        <v>12</v>
      </c>
      <c r="B7" s="4">
        <f>SUM(B2:B6)</f>
        <v>30</v>
      </c>
      <c r="C7" s="7">
        <f>SUM(C2:C6)</f>
        <v>1390657.74</v>
      </c>
      <c r="D7" s="7">
        <f>SUM(D2:D6)</f>
        <v>1643058.72</v>
      </c>
      <c r="E7" s="7">
        <f>C7/B7</f>
        <v>46355.258</v>
      </c>
      <c r="F7" s="7">
        <f>D7/B7</f>
        <v>54768.623999999996</v>
      </c>
      <c r="G7" s="10">
        <f>C7/D7</f>
        <v>0.8463834694842799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7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4.00390625" style="0" bestFit="1" customWidth="1"/>
    <col min="2" max="2" width="11.140625" style="3" bestFit="1" customWidth="1"/>
    <col min="3" max="3" width="14.28125" style="6" bestFit="1" customWidth="1"/>
    <col min="4" max="4" width="11.7109375" style="6" bestFit="1" customWidth="1"/>
    <col min="5" max="5" width="14.28125" style="6" bestFit="1" customWidth="1"/>
    <col min="6" max="6" width="11.7109375" style="6" bestFit="1" customWidth="1"/>
    <col min="7" max="7" width="8.7109375" style="9" bestFit="1" customWidth="1"/>
  </cols>
  <sheetData>
    <row r="1" spans="1:7" s="1" customFormat="1" ht="27.75" customHeight="1">
      <c r="A1" s="1" t="s">
        <v>8</v>
      </c>
      <c r="B1" s="2" t="s">
        <v>0</v>
      </c>
      <c r="C1" s="5" t="s">
        <v>9</v>
      </c>
      <c r="D1" s="5" t="s">
        <v>1</v>
      </c>
      <c r="E1" s="5" t="s">
        <v>10</v>
      </c>
      <c r="F1" s="5" t="s">
        <v>2</v>
      </c>
      <c r="G1" s="8" t="s">
        <v>11</v>
      </c>
    </row>
    <row r="2" spans="1:7" ht="12.75">
      <c r="A2" t="s">
        <v>3</v>
      </c>
      <c r="B2" s="3">
        <v>130</v>
      </c>
      <c r="C2" s="6">
        <v>6337743.64</v>
      </c>
      <c r="D2" s="6">
        <v>7778996.17</v>
      </c>
      <c r="E2" s="6">
        <v>48751.87</v>
      </c>
      <c r="F2" s="6">
        <v>59838.43</v>
      </c>
      <c r="G2" s="9">
        <v>0.8147</v>
      </c>
    </row>
    <row r="3" spans="1:7" ht="12.75">
      <c r="A3" t="s">
        <v>4</v>
      </c>
      <c r="B3" s="3">
        <v>6</v>
      </c>
      <c r="C3" s="6">
        <v>236561.68</v>
      </c>
      <c r="D3" s="6">
        <v>353104.77</v>
      </c>
      <c r="E3" s="6">
        <v>39426.95</v>
      </c>
      <c r="F3" s="6">
        <v>58850.8</v>
      </c>
      <c r="G3" s="9">
        <v>0.6699</v>
      </c>
    </row>
    <row r="4" spans="1:7" ht="12.75">
      <c r="A4" t="s">
        <v>5</v>
      </c>
      <c r="B4" s="3">
        <v>4</v>
      </c>
      <c r="C4" s="6">
        <v>12118.89</v>
      </c>
      <c r="D4" s="6">
        <v>27888.6</v>
      </c>
      <c r="E4" s="6">
        <v>3029.72</v>
      </c>
      <c r="F4" s="6">
        <v>6972.15</v>
      </c>
      <c r="G4" s="9">
        <v>0.4345</v>
      </c>
    </row>
    <row r="5" spans="1:6" ht="12.75">
      <c r="A5" t="s">
        <v>6</v>
      </c>
      <c r="B5" s="3">
        <v>1</v>
      </c>
      <c r="C5" s="6">
        <v>0</v>
      </c>
      <c r="D5" s="6">
        <v>0</v>
      </c>
      <c r="E5" s="6">
        <v>0</v>
      </c>
      <c r="F5" s="6">
        <v>0</v>
      </c>
    </row>
    <row r="6" spans="1:6" ht="12.75">
      <c r="A6" t="s">
        <v>7</v>
      </c>
      <c r="B6" s="3">
        <v>1</v>
      </c>
      <c r="C6" s="6">
        <v>0</v>
      </c>
      <c r="D6" s="6">
        <v>0</v>
      </c>
      <c r="E6" s="6">
        <v>0</v>
      </c>
      <c r="F6" s="6">
        <v>0</v>
      </c>
    </row>
    <row r="7" spans="1:7" ht="12.75">
      <c r="A7" t="s">
        <v>12</v>
      </c>
      <c r="B7" s="4">
        <f>SUM(B2:B6)</f>
        <v>142</v>
      </c>
      <c r="C7" s="7">
        <f>SUM(C2:C6)</f>
        <v>6586424.209999999</v>
      </c>
      <c r="D7" s="7">
        <f>SUM(D2:D6)</f>
        <v>8159989.539999999</v>
      </c>
      <c r="E7" s="7">
        <f>C7/B7</f>
        <v>46383.26908450703</v>
      </c>
      <c r="F7" s="7">
        <f>D7/B7</f>
        <v>57464.71507042253</v>
      </c>
      <c r="G7" s="10">
        <f>C7/D7</f>
        <v>0.807160864326304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Jerrod Bonner</cp:lastModifiedBy>
  <dcterms:modified xsi:type="dcterms:W3CDTF">2022-12-16T23:19:53Z</dcterms:modified>
  <cp:category/>
  <cp:version/>
  <cp:contentType/>
  <cp:contentStatus/>
</cp:coreProperties>
</file>