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PROSVC\CSB (Community Service Branch)\C P P\FY 25-26\2. Consolidated Plans\4. APPROVAL - CPP Plan Approval SENT to RCs\"/>
    </mc:Choice>
  </mc:AlternateContent>
  <xr:revisionPtr revIDLastSave="0" documentId="13_ncr:1_{03D586F8-3B34-479F-B693-A09A4910A59C}" xr6:coauthVersionLast="47" xr6:coauthVersionMax="47" xr10:uidLastSave="{00000000-0000-0000-0000-000000000000}"/>
  <bookViews>
    <workbookView xWindow="-120" yWindow="-120" windowWidth="29040" windowHeight="17520" xr2:uid="{07F5A571-5EFD-4030-8B94-B583B074DC3D}"/>
  </bookViews>
  <sheets>
    <sheet name="RCO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1" l="1"/>
</calcChain>
</file>

<file path=xl/sharedStrings.xml><?xml version="1.0" encoding="utf-8"?>
<sst xmlns="http://schemas.openxmlformats.org/spreadsheetml/2006/main" count="103" uniqueCount="74">
  <si>
    <t>APPROVAL DECISIONS</t>
  </si>
  <si>
    <r>
      <rPr>
        <b/>
        <sz val="11"/>
        <color rgb="FFFFFFFF"/>
        <rFont val="Aptos Narrow"/>
        <family val="2"/>
        <scheme val="minor"/>
      </rPr>
      <t xml:space="preserve">PROJECT
ID </t>
    </r>
    <r>
      <rPr>
        <sz val="11"/>
        <color rgb="FFFFFF00"/>
        <rFont val="Aptos Narrow"/>
        <family val="2"/>
        <scheme val="minor"/>
      </rPr>
      <t>(2025-26)</t>
    </r>
  </si>
  <si>
    <t>REGIONAL
CENTER</t>
  </si>
  <si>
    <r>
      <t xml:space="preserve">START UP </t>
    </r>
    <r>
      <rPr>
        <sz val="11"/>
        <color rgb="FFFFFF00"/>
        <rFont val="Aptos Narrow"/>
        <family val="2"/>
        <scheme val="minor"/>
      </rPr>
      <t xml:space="preserve">FUNDING </t>
    </r>
    <r>
      <rPr>
        <sz val="11"/>
        <color theme="0"/>
        <rFont val="Aptos Narrow"/>
        <family val="2"/>
        <scheme val="minor"/>
      </rPr>
      <t>TYPE</t>
    </r>
  </si>
  <si>
    <t>START UP
CLASSIFICATION</t>
  </si>
  <si>
    <t>DEVELOPMENT TYPE</t>
  </si>
  <si>
    <t>OTHER
DEVELOPMENT
TYPE</t>
  </si>
  <si>
    <t>DEVELOPMENT SPECIALTY</t>
  </si>
  <si>
    <r>
      <t xml:space="preserve">PRIOR YEAR
START UP
PROJECT </t>
    </r>
    <r>
      <rPr>
        <sz val="11"/>
        <color rgb="FFFFFF00"/>
        <rFont val="Aptos Narrow"/>
        <family val="2"/>
        <scheme val="minor"/>
      </rPr>
      <t>ID</t>
    </r>
  </si>
  <si>
    <r>
      <t xml:space="preserve">SPECIALITY AGE GROUP
</t>
    </r>
    <r>
      <rPr>
        <sz val="11"/>
        <color rgb="FFFFFF00"/>
        <rFont val="Aptos Narrow"/>
        <family val="2"/>
        <scheme val="minor"/>
      </rPr>
      <t>(CHILDREN &lt;18, ADULT 18-59, ELDERLY &gt;59)</t>
    </r>
  </si>
  <si>
    <t>HDO
CATEGORY</t>
  </si>
  <si>
    <t>PROJECTED
SERVICE
DATE</t>
  </si>
  <si>
    <t>DE or DE/SP NEEDS</t>
  </si>
  <si>
    <r>
      <t xml:space="preserve">DESP BED USE </t>
    </r>
    <r>
      <rPr>
        <sz val="11"/>
        <color rgb="FFFFFF00"/>
        <rFont val="Aptos Narrow"/>
        <family val="2"/>
        <scheme val="minor"/>
      </rPr>
      <t>(only if DE/SP)</t>
    </r>
  </si>
  <si>
    <r>
      <t xml:space="preserve">PROPOSED
STATE-OPERATED (SO) BEDS COUNT </t>
    </r>
    <r>
      <rPr>
        <sz val="11"/>
        <color rgb="FFFFFF00"/>
        <rFont val="Aptos Narrow"/>
        <family val="2"/>
        <scheme val="minor"/>
      </rPr>
      <t>(NEW Projects)</t>
    </r>
  </si>
  <si>
    <r>
      <t xml:space="preserve">PROPOSED
IMD BEDS COUNT </t>
    </r>
    <r>
      <rPr>
        <sz val="11"/>
        <color rgb="FFFFFF00"/>
        <rFont val="Aptos Narrow"/>
        <family val="2"/>
        <scheme val="minor"/>
      </rPr>
      <t>(NEW Projects)</t>
    </r>
  </si>
  <si>
    <r>
      <t>PROPOSED
OOS BEDS COUNT (</t>
    </r>
    <r>
      <rPr>
        <sz val="11"/>
        <color rgb="FFFFFF00"/>
        <rFont val="Aptos Narrow"/>
        <family val="2"/>
        <scheme val="minor"/>
      </rPr>
      <t>NEW Projects)</t>
    </r>
  </si>
  <si>
    <r>
      <t>PROPOSED
SNF
BEDS COUNT (</t>
    </r>
    <r>
      <rPr>
        <sz val="11"/>
        <color rgb="FFFFFF00"/>
        <rFont val="Aptos Narrow"/>
        <family val="2"/>
        <scheme val="minor"/>
      </rPr>
      <t>NEW Projects)</t>
    </r>
  </si>
  <si>
    <r>
      <t xml:space="preserve">PROPOSED
COMMUNITY
BEDS COUNT </t>
    </r>
    <r>
      <rPr>
        <sz val="11"/>
        <color rgb="FFFFFF00"/>
        <rFont val="Aptos Narrow"/>
        <family val="2"/>
        <scheme val="minor"/>
      </rPr>
      <t>(NEW Projects)</t>
    </r>
  </si>
  <si>
    <r>
      <t xml:space="preserve">TOTAL PROPOSED 
CAPACITY </t>
    </r>
    <r>
      <rPr>
        <sz val="11"/>
        <color rgb="FFFFFF00"/>
        <rFont val="Aptos Narrow"/>
        <family val="2"/>
        <scheme val="minor"/>
      </rPr>
      <t>(EBSH Max 4)(Day Program Capacity NOT included)</t>
    </r>
  </si>
  <si>
    <r>
      <t xml:space="preserve">TOTAL PROPOSED
</t>
    </r>
    <r>
      <rPr>
        <b/>
        <sz val="11"/>
        <color rgb="FFFFFFCC"/>
        <rFont val="Aptos Narrow"/>
        <family val="2"/>
        <scheme val="minor"/>
      </rPr>
      <t>DAY PROGRAM</t>
    </r>
    <r>
      <rPr>
        <sz val="11"/>
        <color theme="0"/>
        <rFont val="Aptos Narrow"/>
        <family val="2"/>
        <scheme val="minor"/>
      </rPr>
      <t xml:space="preserve">
CAPACITY </t>
    </r>
    <r>
      <rPr>
        <sz val="11"/>
        <color rgb="FFFFFF00"/>
        <rFont val="Aptos Narrow"/>
        <family val="2"/>
        <scheme val="minor"/>
      </rPr>
      <t>(NEW Projects)</t>
    </r>
  </si>
  <si>
    <r>
      <t xml:space="preserve">MULTI-FAMILY
</t>
    </r>
    <r>
      <rPr>
        <sz val="11"/>
        <color rgb="FFFFFF00"/>
        <rFont val="Aptos Narrow"/>
        <family val="2"/>
        <scheme val="minor"/>
      </rPr>
      <t xml:space="preserve">TOTAL </t>
    </r>
    <r>
      <rPr>
        <sz val="11"/>
        <color theme="0"/>
        <rFont val="Aptos Narrow"/>
        <family val="2"/>
        <scheme val="minor"/>
      </rPr>
      <t xml:space="preserve">UNITS </t>
    </r>
  </si>
  <si>
    <r>
      <t xml:space="preserve">MULTI-FAMILY
</t>
    </r>
    <r>
      <rPr>
        <sz val="11"/>
        <color rgb="FFFFFF00"/>
        <rFont val="Aptos Narrow"/>
        <family val="2"/>
        <scheme val="minor"/>
      </rPr>
      <t>DDS SET ASIDE</t>
    </r>
    <r>
      <rPr>
        <sz val="11"/>
        <color theme="0"/>
        <rFont val="Aptos Narrow"/>
        <family val="2"/>
        <scheme val="minor"/>
      </rPr>
      <t xml:space="preserve"> UNITS </t>
    </r>
  </si>
  <si>
    <r>
      <t xml:space="preserve">NAMES (Initial only) AND LOCATION (PDC, CS, IMD, OOS, SNF, etc) </t>
    </r>
    <r>
      <rPr>
        <sz val="11"/>
        <color theme="0"/>
        <rFont val="Aptos Narrow"/>
        <family val="2"/>
        <scheme val="minor"/>
      </rPr>
      <t>OF INDIVIDUALS POTENTIALLY PROJECTED FOR THE PROJECT</t>
    </r>
  </si>
  <si>
    <r>
      <t xml:space="preserve">IF </t>
    </r>
    <r>
      <rPr>
        <sz val="11"/>
        <color rgb="FFFFFF00"/>
        <rFont val="Aptos Narrow"/>
        <family val="2"/>
        <scheme val="minor"/>
      </rPr>
      <t>CRDP</t>
    </r>
    <r>
      <rPr>
        <sz val="11"/>
        <color theme="0"/>
        <rFont val="Aptos Narrow"/>
        <family val="2"/>
        <scheme val="minor"/>
      </rPr>
      <t xml:space="preserve">, PROPOSED PROJECT IS POSTED AS PRIORITIES ON RC WEBSITE </t>
    </r>
    <r>
      <rPr>
        <sz val="11"/>
        <color rgb="FFFFFF00"/>
        <rFont val="Aptos Narrow"/>
        <family val="2"/>
        <scheme val="minor"/>
      </rPr>
      <t xml:space="preserve">(YES) </t>
    </r>
  </si>
  <si>
    <t>DESCRIPTION (Project Description)</t>
  </si>
  <si>
    <t>JUSTIFICATION 
(Need, Deliverables, # of ppl in need, how the funds will be utilized, etc)</t>
  </si>
  <si>
    <r>
      <t xml:space="preserve">CPP PLAN - 
APPROVED
</t>
    </r>
    <r>
      <rPr>
        <b/>
        <sz val="12"/>
        <color rgb="FFC00000"/>
        <rFont val="Aptos Narrow"/>
        <family val="2"/>
        <scheme val="minor"/>
      </rPr>
      <t>ACQUISITION</t>
    </r>
    <r>
      <rPr>
        <b/>
        <sz val="12"/>
        <rFont val="Aptos Narrow"/>
        <family val="2"/>
        <scheme val="minor"/>
      </rPr>
      <t xml:space="preserve">
FUNDS</t>
    </r>
  </si>
  <si>
    <r>
      <t xml:space="preserve">CPP PLAN - 
APPROVED
</t>
    </r>
    <r>
      <rPr>
        <b/>
        <sz val="12"/>
        <color rgb="FFC00000"/>
        <rFont val="Aptos Narrow"/>
        <family val="2"/>
        <scheme val="minor"/>
      </rPr>
      <t>REHABILITATION</t>
    </r>
    <r>
      <rPr>
        <b/>
        <sz val="12"/>
        <rFont val="Aptos Narrow"/>
        <family val="2"/>
        <scheme val="minor"/>
      </rPr>
      <t xml:space="preserve">
FUNDS</t>
    </r>
  </si>
  <si>
    <r>
      <t xml:space="preserve">CPP PLAN - 
APPROVED 
</t>
    </r>
    <r>
      <rPr>
        <b/>
        <sz val="12"/>
        <color rgb="FFC00000"/>
        <rFont val="Aptos Narrow"/>
        <family val="2"/>
        <scheme val="minor"/>
      </rPr>
      <t>PROVIDER</t>
    </r>
    <r>
      <rPr>
        <b/>
        <sz val="12"/>
        <rFont val="Aptos Narrow"/>
        <family val="2"/>
        <scheme val="minor"/>
      </rPr>
      <t xml:space="preserve"> START UP
FUNDS</t>
    </r>
  </si>
  <si>
    <r>
      <t xml:space="preserve">CPP PLAN - 
APPROVED
</t>
    </r>
    <r>
      <rPr>
        <b/>
        <sz val="12"/>
        <color rgb="FFC00000"/>
        <rFont val="Aptos Narrow"/>
        <family val="2"/>
        <scheme val="minor"/>
      </rPr>
      <t xml:space="preserve">TOTAL </t>
    </r>
  </si>
  <si>
    <t>Grand Total:</t>
  </si>
  <si>
    <r>
      <rPr>
        <sz val="11"/>
        <color rgb="FFFFFF00"/>
        <rFont val="Aptos Narrow"/>
        <family val="2"/>
        <scheme val="minor"/>
      </rPr>
      <t>JOINT PROJECT</t>
    </r>
    <r>
      <rPr>
        <sz val="11"/>
        <color theme="0"/>
        <rFont val="Aptos Narrow"/>
        <family val="2"/>
        <scheme val="minor"/>
      </rPr>
      <t xml:space="preserve"> (PARTICIPATING
REGIONAL
CENTERS)</t>
    </r>
  </si>
  <si>
    <t xml:space="preserve">Approved  </t>
  </si>
  <si>
    <t>RCOC-2526-1</t>
  </si>
  <si>
    <t>RCOC</t>
  </si>
  <si>
    <t>CRDP</t>
  </si>
  <si>
    <t>CONTINUED</t>
  </si>
  <si>
    <t>Residential (ARFPSHN-Behavioral-5bed)</t>
  </si>
  <si>
    <t>RCOC-2324-9</t>
  </si>
  <si>
    <t>RCOC-2324-9
The Department authorizes RCOC to use up to $250,000 in FY 2025-26 CRDP Provider Start-Up funds to support the development of this Adult Residential Facility for Persons with Special Health Care Needs with a Behavioral component located at 2538 East Lizbeth Avenue, Anaheim, California 92806.   The Department will allocate the $250,000 in FY 2025-26 CRDP Provider Start-Up funds in the next allocation cycle and identify the funds with the new project number RCOC-2526-1.</t>
  </si>
  <si>
    <t>RCOC-2526-2</t>
  </si>
  <si>
    <t>Residential (EBSH-4bed)</t>
  </si>
  <si>
    <t>RCOC-2324-10</t>
  </si>
  <si>
    <t>RCOC-2324-10
The Department authorizes RCOC to use up to $250,000 in FY 2025-26 CRDP Provider Start-Up funds to support the development of this Enhanced Behavioral Supports Home located at 11101 Faye Avenue, Garden Grove, California 92840.  The Department will allocate the $250,000 in FY 2025-26 CRDP Provider Start-Up funds in the next allocation cycle and identify the funds with the new project number RCOC-2526-2.</t>
  </si>
  <si>
    <t>RCOC-2526-3</t>
  </si>
  <si>
    <t>RCOC-2324-11</t>
  </si>
  <si>
    <t>RCOC-2324-11
The Department authorizes RCOC to use up to $250,000 in FY 2025-26 CRDP Provider Start-Up funds to support the development of this Enhanced Behavioral Supports Home located at 708 South Westvale Drive, Anaheim, California 92804.  The Department will allocate the $250,000 in FY 2025-26 CRDP Provider Start-Up funds in the next allocation cycle and identify the funds with the new project number RCOC-2526-3.</t>
  </si>
  <si>
    <t>RCOC-2526-4</t>
  </si>
  <si>
    <t>NEW</t>
  </si>
  <si>
    <t>Crisis Support Services</t>
  </si>
  <si>
    <t>START Services</t>
  </si>
  <si>
    <t>YES</t>
  </si>
  <si>
    <t>RCOC-2526-4
The Department authorizes RCOC to use up to $300,000 in FY 2025-26 CRDP Provider Start-Up funds to support the development of a Crisis Support Service called Systemic, Therapeutic, Assessment, Resources, and Treatment Team.  The Department will allocate the $300,000 in FY 2025-26 CRDP Provider Start-Up funds in the next allocation cycle and identify the funds with the new project number RCOC-2526-4.</t>
  </si>
  <si>
    <t>RCOC-2526-5</t>
  </si>
  <si>
    <t>Residential (Group Home-L7)</t>
  </si>
  <si>
    <t>Children</t>
  </si>
  <si>
    <t>HDO</t>
  </si>
  <si>
    <t>T.M.-IMD, K.L.-IMD, B.C. -IMD, F.C. -Comm</t>
  </si>
  <si>
    <t xml:space="preserve">The SRF home to serve adoloscents and children whom are in the foster care system, in Orangewood, have social services involvement, have little to no family involvement, nor does social services have plans for reunification,whom are deemed at risk for a more restrictive setting such as DDMI or PDC, or those whom have had difficulty obtaining services within the family home and are in need of community placement and have behavioral &amp; psychiatric needs beyond what a level 6 can provide.  </t>
  </si>
  <si>
    <t xml:space="preserve">Funds used to acquire and renovate the home. </t>
  </si>
  <si>
    <t>RCOC-2526-6</t>
  </si>
  <si>
    <t>Residential (ARF-L7)</t>
  </si>
  <si>
    <t>Adult</t>
  </si>
  <si>
    <t>J.H.-Comm, J.R.-IMD, J.M.-IMD, A.C.-Comm</t>
  </si>
  <si>
    <t xml:space="preserve">SRF home to serve individuals from locked facilities as well as those in the community who are deemed at risk for a more restrictive setting such as DDMI or PDC, those at risk through intensive behavioral issues, psychiatric needs, who have been subject to multiple 30 day notice requests, those whom are currently in level 6 placement and needs are no longer able to be met in this setting and require a higher level of care, or those whom have had difficulty obtaining services within the family home and are in need of community placement. </t>
  </si>
  <si>
    <t>RCOC-2526-7</t>
  </si>
  <si>
    <t>Housing Access Services</t>
  </si>
  <si>
    <t>Housemate Matching System</t>
  </si>
  <si>
    <t>Deaf Services</t>
  </si>
  <si>
    <t>RCOC, SDRC</t>
  </si>
  <si>
    <t>Ensure all those served by regional center, including those that utilize ASL, have access to a service provider that can support matching roommates. This will be accomplished by expanding an existing HCBS Grant Funded Roommate Matching project by On My Own Independent Living Services (OMO)  RCOC would identify a vendored 089 Housing Access Services provider that will utilize the On My Own Roommate Matching App.</t>
  </si>
  <si>
    <t xml:space="preserve">Those served by Regional Center, including the Deaf + population, are in need of safe technology to assist in finding appropriate roommates. Additionally, per McCullough vs DDS, a roommate matching program is required of RCs. </t>
  </si>
  <si>
    <t>RCOC FY 2025-26 CPP/CRDP APPROVED PLAN - START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</si>
</sst>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4" x14ac:knownFonts="1">
    <font>
      <sz val="11"/>
      <color theme="1"/>
      <name val="Aptos Narrow"/>
      <family val="2"/>
      <scheme val="minor"/>
    </font>
    <font>
      <sz val="11"/>
      <color theme="1"/>
      <name val="Aptos Narrow"/>
      <family val="2"/>
      <scheme val="minor"/>
    </font>
    <font>
      <sz val="11"/>
      <color theme="0"/>
      <name val="Aptos Narrow"/>
      <family val="2"/>
      <scheme val="minor"/>
    </font>
    <font>
      <b/>
      <sz val="24"/>
      <name val="Aptos Narrow"/>
      <family val="2"/>
      <scheme val="minor"/>
    </font>
    <font>
      <sz val="11"/>
      <name val="Aptos Narrow"/>
      <family val="2"/>
      <scheme val="minor"/>
    </font>
    <font>
      <b/>
      <sz val="11"/>
      <color rgb="FFFFFFFF"/>
      <name val="Aptos Narrow"/>
      <family val="2"/>
      <scheme val="minor"/>
    </font>
    <font>
      <sz val="11"/>
      <color rgb="FFFFFF00"/>
      <name val="Aptos Narrow"/>
      <family val="2"/>
      <scheme val="minor"/>
    </font>
    <font>
      <b/>
      <sz val="11"/>
      <color rgb="FFFFFFCC"/>
      <name val="Aptos Narrow"/>
      <family val="2"/>
      <scheme val="minor"/>
    </font>
    <font>
      <b/>
      <sz val="12"/>
      <name val="Aptos Narrow"/>
      <family val="2"/>
      <scheme val="minor"/>
    </font>
    <font>
      <b/>
      <sz val="12"/>
      <color rgb="FFC00000"/>
      <name val="Aptos Narrow"/>
      <family val="2"/>
      <scheme val="minor"/>
    </font>
    <font>
      <b/>
      <sz val="11"/>
      <name val="Aptos Narrow"/>
      <family val="2"/>
      <scheme val="minor"/>
    </font>
    <font>
      <b/>
      <sz val="12"/>
      <color theme="1"/>
      <name val="Aptos Narrow"/>
      <family val="2"/>
      <scheme val="minor"/>
    </font>
    <font>
      <sz val="11"/>
      <color rgb="FFFF0000"/>
      <name val="Aptos Narrow"/>
      <family val="2"/>
      <scheme val="minor"/>
    </font>
    <font>
      <sz val="11"/>
      <color theme="7" tint="-0.249977111117893"/>
      <name val="Aptos Narrow"/>
      <family val="2"/>
      <scheme val="minor"/>
    </font>
  </fonts>
  <fills count="8">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7" tint="0.79998168889431442"/>
        <bgColor theme="7" tint="0.79998168889431442"/>
      </patternFill>
    </fill>
    <fill>
      <patternFill patternType="solid">
        <fgColor theme="7"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0" xfId="0" applyProtection="1">
      <protection locked="0"/>
    </xf>
    <xf numFmtId="49" fontId="2" fillId="3" borderId="1" xfId="0" applyNumberFormat="1"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49" fontId="8"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protection locked="0"/>
    </xf>
    <xf numFmtId="0" fontId="4" fillId="5" borderId="1" xfId="0"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protection locked="0"/>
    </xf>
    <xf numFmtId="14" fontId="4" fillId="5" borderId="1" xfId="0" applyNumberFormat="1" applyFont="1" applyFill="1" applyBorder="1" applyAlignment="1" applyProtection="1">
      <alignment horizontal="left" vertical="center"/>
      <protection locked="0"/>
    </xf>
    <xf numFmtId="0" fontId="4" fillId="5" borderId="1" xfId="0" applyFont="1" applyFill="1" applyBorder="1" applyAlignment="1" applyProtection="1">
      <alignment horizontal="left" vertical="top" wrapText="1"/>
      <protection locked="0"/>
    </xf>
    <xf numFmtId="49" fontId="8"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4" fillId="0" borderId="1" xfId="0" applyFont="1" applyBorder="1" applyAlignment="1" applyProtection="1">
      <alignment horizontal="left" vertical="top" wrapText="1"/>
      <protection locked="0"/>
    </xf>
    <xf numFmtId="0" fontId="13" fillId="5" borderId="1" xfId="0" applyFont="1" applyFill="1" applyBorder="1" applyAlignment="1" applyProtection="1">
      <alignment vertical="center" wrapText="1"/>
      <protection locked="0"/>
    </xf>
    <xf numFmtId="0" fontId="4" fillId="5"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49" fontId="4" fillId="5" borderId="1" xfId="0" applyNumberFormat="1" applyFont="1" applyFill="1" applyBorder="1" applyAlignment="1" applyProtection="1">
      <alignment vertical="center"/>
      <protection locked="0"/>
    </xf>
    <xf numFmtId="49" fontId="4" fillId="5" borderId="1" xfId="0" applyNumberFormat="1" applyFont="1" applyFill="1" applyBorder="1" applyAlignment="1" applyProtection="1">
      <alignment vertical="center" wrapText="1"/>
      <protection locked="0"/>
    </xf>
    <xf numFmtId="49" fontId="4" fillId="5" borderId="1" xfId="0" applyNumberFormat="1" applyFont="1" applyFill="1" applyBorder="1" applyAlignment="1" applyProtection="1">
      <alignment horizontal="left" vertical="center" wrapText="1"/>
      <protection locked="0"/>
    </xf>
    <xf numFmtId="49" fontId="4" fillId="0" borderId="1" xfId="0" applyNumberFormat="1" applyFont="1" applyBorder="1" applyAlignment="1" applyProtection="1">
      <alignment vertical="center"/>
      <protection locked="0"/>
    </xf>
    <xf numFmtId="49"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horizontal="left" vertical="center" wrapText="1"/>
      <protection locked="0"/>
    </xf>
    <xf numFmtId="0" fontId="13" fillId="0" borderId="1" xfId="0" applyFont="1" applyBorder="1" applyAlignment="1" applyProtection="1">
      <alignment horizontal="left" vertical="top" wrapText="1"/>
      <protection locked="0"/>
    </xf>
    <xf numFmtId="0" fontId="12" fillId="7" borderId="1" xfId="0" applyFont="1" applyFill="1" applyBorder="1" applyAlignment="1" applyProtection="1">
      <alignment vertical="center" wrapText="1"/>
      <protection locked="0"/>
    </xf>
    <xf numFmtId="0" fontId="12" fillId="7" borderId="1" xfId="0" applyFont="1" applyFill="1" applyBorder="1" applyAlignment="1" applyProtection="1">
      <alignment horizontal="left" vertical="center"/>
      <protection locked="0"/>
    </xf>
    <xf numFmtId="164" fontId="10" fillId="6" borderId="1" xfId="1" applyNumberFormat="1" applyFont="1" applyFill="1" applyBorder="1" applyAlignment="1" applyProtection="1">
      <alignment horizontal="center" vertical="center"/>
    </xf>
    <xf numFmtId="164" fontId="10" fillId="6" borderId="1" xfId="0" applyNumberFormat="1" applyFont="1" applyFill="1" applyBorder="1" applyAlignment="1" applyProtection="1">
      <alignment horizontal="center" vertical="center"/>
    </xf>
    <xf numFmtId="164" fontId="10" fillId="6" borderId="1" xfId="0" applyNumberFormat="1" applyFont="1" applyFill="1" applyBorder="1" applyAlignment="1" applyProtection="1">
      <alignment horizontal="right" vertical="center"/>
    </xf>
    <xf numFmtId="164" fontId="10" fillId="6" borderId="1" xfId="0" applyNumberFormat="1" applyFont="1" applyFill="1" applyBorder="1" applyAlignment="1" applyProtection="1">
      <alignment horizontal="right" vertical="center" wrapText="1"/>
    </xf>
    <xf numFmtId="164" fontId="10" fillId="0" borderId="1" xfId="1" applyNumberFormat="1" applyFont="1" applyFill="1" applyBorder="1" applyAlignment="1" applyProtection="1">
      <alignment horizontal="center" vertical="center"/>
    </xf>
    <xf numFmtId="164" fontId="10" fillId="0" borderId="1" xfId="0" applyNumberFormat="1" applyFont="1" applyBorder="1" applyAlignment="1" applyProtection="1">
      <alignment horizontal="center" vertical="center"/>
    </xf>
    <xf numFmtId="164" fontId="10" fillId="0" borderId="1" xfId="0" applyNumberFormat="1" applyFont="1" applyBorder="1" applyAlignment="1" applyProtection="1">
      <alignment horizontal="right" vertical="center"/>
    </xf>
    <xf numFmtId="164" fontId="10" fillId="0" borderId="1" xfId="0" applyNumberFormat="1" applyFont="1" applyBorder="1" applyAlignment="1" applyProtection="1">
      <alignment horizontal="right" vertical="center" wrapText="1"/>
    </xf>
    <xf numFmtId="0" fontId="0" fillId="0" borderId="0" xfId="0" applyProtection="1"/>
    <xf numFmtId="0" fontId="11" fillId="2" borderId="3" xfId="0" applyFont="1" applyFill="1" applyBorder="1" applyAlignment="1" applyProtection="1">
      <alignment horizontal="right" vertical="center"/>
    </xf>
    <xf numFmtId="164" fontId="11" fillId="2" borderId="4" xfId="0" applyNumberFormat="1" applyFont="1" applyFill="1" applyBorder="1" applyAlignment="1" applyProtection="1">
      <alignment horizontal="center" vertical="center"/>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AF02-50B5-46F5-97BC-D220FFD2A2F0}">
  <dimension ref="A1:AF10"/>
  <sheetViews>
    <sheetView tabSelected="1" workbookViewId="0">
      <pane xSplit="6" topLeftCell="G1" activePane="topRight" state="frozen"/>
      <selection pane="topRight" activeCell="A3" sqref="A3"/>
    </sheetView>
  </sheetViews>
  <sheetFormatPr defaultRowHeight="15" x14ac:dyDescent="0.25"/>
  <cols>
    <col min="1" max="1" width="14.28515625" style="1" customWidth="1"/>
    <col min="2" max="2" width="16.140625" style="1" customWidth="1"/>
    <col min="3" max="3" width="11.7109375" style="1" customWidth="1"/>
    <col min="4" max="4" width="13.7109375" style="1" customWidth="1"/>
    <col min="5" max="5" width="15.5703125" style="1" customWidth="1"/>
    <col min="6" max="6" width="28" style="1" customWidth="1"/>
    <col min="7" max="7" width="17.140625" style="1" customWidth="1"/>
    <col min="8" max="8" width="14.5703125" style="1" customWidth="1"/>
    <col min="9" max="9" width="16.42578125" style="1" customWidth="1"/>
    <col min="10" max="10" width="16" style="1" customWidth="1"/>
    <col min="11" max="11" width="13.28515625" style="1" customWidth="1"/>
    <col min="12" max="12" width="12.140625" style="1" customWidth="1"/>
    <col min="13" max="13" width="15.28515625" style="1" customWidth="1"/>
    <col min="14" max="15" width="9.140625" style="1"/>
    <col min="16" max="16" width="13.5703125" style="1" customWidth="1"/>
    <col min="17" max="20" width="12.140625" style="1" customWidth="1"/>
    <col min="21" max="21" width="16" style="1" customWidth="1"/>
    <col min="22" max="22" width="12.7109375" style="1" customWidth="1"/>
    <col min="23" max="23" width="10.42578125" style="1" customWidth="1"/>
    <col min="24" max="24" width="11" style="1" customWidth="1"/>
    <col min="25" max="25" width="20.140625" style="1" customWidth="1"/>
    <col min="26" max="26" width="14.7109375" style="1" customWidth="1"/>
    <col min="27" max="27" width="25.7109375" style="1" customWidth="1"/>
    <col min="28" max="28" width="26.28515625" style="1" customWidth="1"/>
    <col min="29" max="29" width="16.42578125" style="1" customWidth="1"/>
    <col min="30" max="30" width="16.28515625" style="1" customWidth="1"/>
    <col min="31" max="31" width="15" style="1" customWidth="1"/>
    <col min="32" max="32" width="15.140625" style="1" customWidth="1"/>
    <col min="33" max="16384" width="9.140625" style="1"/>
  </cols>
  <sheetData>
    <row r="1" spans="1:32" ht="31.5" x14ac:dyDescent="0.5">
      <c r="A1" s="48" t="s">
        <v>73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50"/>
    </row>
    <row r="2" spans="1:32" ht="120" customHeight="1" x14ac:dyDescent="0.25">
      <c r="A2" s="5" t="s">
        <v>0</v>
      </c>
      <c r="B2" s="2" t="s">
        <v>1</v>
      </c>
      <c r="C2" s="2" t="s">
        <v>2</v>
      </c>
      <c r="D2" s="2" t="s">
        <v>3</v>
      </c>
      <c r="E2" s="2" t="s">
        <v>4</v>
      </c>
      <c r="F2" s="2" t="s">
        <v>5</v>
      </c>
      <c r="G2" s="2" t="s">
        <v>6</v>
      </c>
      <c r="H2" s="2" t="s">
        <v>7</v>
      </c>
      <c r="I2" s="2" t="s">
        <v>8</v>
      </c>
      <c r="J2" s="2" t="s">
        <v>9</v>
      </c>
      <c r="K2" s="2" t="s">
        <v>10</v>
      </c>
      <c r="L2" s="2" t="s">
        <v>11</v>
      </c>
      <c r="M2" s="2" t="s">
        <v>32</v>
      </c>
      <c r="N2" s="2" t="s">
        <v>12</v>
      </c>
      <c r="O2" s="2" t="s">
        <v>13</v>
      </c>
      <c r="P2" s="2" t="s">
        <v>14</v>
      </c>
      <c r="Q2" s="2" t="s">
        <v>15</v>
      </c>
      <c r="R2" s="2" t="s">
        <v>16</v>
      </c>
      <c r="S2" s="2" t="s">
        <v>17</v>
      </c>
      <c r="T2" s="2" t="s">
        <v>18</v>
      </c>
      <c r="U2" s="2" t="s">
        <v>19</v>
      </c>
      <c r="V2" s="2" t="s">
        <v>20</v>
      </c>
      <c r="W2" s="2" t="s">
        <v>21</v>
      </c>
      <c r="X2" s="2" t="s">
        <v>22</v>
      </c>
      <c r="Y2" s="3" t="s">
        <v>23</v>
      </c>
      <c r="Z2" s="2" t="s">
        <v>24</v>
      </c>
      <c r="AA2" s="2" t="s">
        <v>25</v>
      </c>
      <c r="AB2" s="2" t="s">
        <v>26</v>
      </c>
      <c r="AC2" s="4" t="s">
        <v>27</v>
      </c>
      <c r="AD2" s="4" t="s">
        <v>28</v>
      </c>
      <c r="AE2" s="4" t="s">
        <v>29</v>
      </c>
      <c r="AF2" s="4" t="s">
        <v>30</v>
      </c>
    </row>
    <row r="3" spans="1:32" ht="49.5" customHeight="1" x14ac:dyDescent="0.25">
      <c r="A3" s="6" t="s">
        <v>33</v>
      </c>
      <c r="B3" s="7" t="s">
        <v>34</v>
      </c>
      <c r="C3" s="28" t="s">
        <v>35</v>
      </c>
      <c r="D3" s="28" t="s">
        <v>36</v>
      </c>
      <c r="E3" s="7" t="s">
        <v>37</v>
      </c>
      <c r="F3" s="29" t="s">
        <v>38</v>
      </c>
      <c r="G3" s="8"/>
      <c r="H3" s="26"/>
      <c r="I3" s="12" t="s">
        <v>39</v>
      </c>
      <c r="J3" s="30"/>
      <c r="K3" s="10"/>
      <c r="L3" s="10"/>
      <c r="M3" s="10"/>
      <c r="N3" s="10"/>
      <c r="O3" s="9"/>
      <c r="P3" s="10"/>
      <c r="Q3" s="10"/>
      <c r="R3" s="10"/>
      <c r="S3" s="10"/>
      <c r="T3" s="10"/>
      <c r="U3" s="10"/>
      <c r="V3" s="10"/>
      <c r="W3" s="12"/>
      <c r="X3" s="12"/>
      <c r="Y3" s="11"/>
      <c r="Z3" s="12"/>
      <c r="AA3" s="14" t="s">
        <v>40</v>
      </c>
      <c r="AB3" s="14"/>
      <c r="AC3" s="37"/>
      <c r="AD3" s="38"/>
      <c r="AE3" s="39">
        <v>250000</v>
      </c>
      <c r="AF3" s="40">
        <v>250000</v>
      </c>
    </row>
    <row r="4" spans="1:32" ht="49.5" customHeight="1" x14ac:dyDescent="0.25">
      <c r="A4" s="15" t="s">
        <v>33</v>
      </c>
      <c r="B4" s="16" t="s">
        <v>41</v>
      </c>
      <c r="C4" s="31" t="s">
        <v>35</v>
      </c>
      <c r="D4" s="31" t="s">
        <v>36</v>
      </c>
      <c r="E4" s="16" t="s">
        <v>37</v>
      </c>
      <c r="F4" s="32" t="s">
        <v>42</v>
      </c>
      <c r="G4" s="17"/>
      <c r="H4" s="27"/>
      <c r="I4" s="20" t="s">
        <v>43</v>
      </c>
      <c r="J4" s="33"/>
      <c r="K4" s="23"/>
      <c r="L4" s="23"/>
      <c r="M4" s="23"/>
      <c r="N4" s="23"/>
      <c r="O4" s="19"/>
      <c r="P4" s="23"/>
      <c r="Q4" s="23"/>
      <c r="R4" s="23"/>
      <c r="S4" s="23"/>
      <c r="T4" s="23"/>
      <c r="U4" s="23"/>
      <c r="V4" s="23"/>
      <c r="W4" s="20"/>
      <c r="X4" s="20"/>
      <c r="Y4" s="21"/>
      <c r="Z4" s="20"/>
      <c r="AA4" s="24" t="s">
        <v>44</v>
      </c>
      <c r="AB4" s="24"/>
      <c r="AC4" s="41"/>
      <c r="AD4" s="42"/>
      <c r="AE4" s="43">
        <v>250000</v>
      </c>
      <c r="AF4" s="44">
        <v>250000</v>
      </c>
    </row>
    <row r="5" spans="1:32" ht="49.5" customHeight="1" x14ac:dyDescent="0.25">
      <c r="A5" s="6" t="s">
        <v>33</v>
      </c>
      <c r="B5" s="7" t="s">
        <v>45</v>
      </c>
      <c r="C5" s="28" t="s">
        <v>35</v>
      </c>
      <c r="D5" s="28" t="s">
        <v>36</v>
      </c>
      <c r="E5" s="7" t="s">
        <v>37</v>
      </c>
      <c r="F5" s="29" t="s">
        <v>42</v>
      </c>
      <c r="G5" s="8"/>
      <c r="H5" s="26"/>
      <c r="I5" s="12" t="s">
        <v>46</v>
      </c>
      <c r="J5" s="30"/>
      <c r="K5" s="10"/>
      <c r="L5" s="10"/>
      <c r="M5" s="10"/>
      <c r="N5" s="10"/>
      <c r="O5" s="9"/>
      <c r="P5" s="10"/>
      <c r="Q5" s="10"/>
      <c r="R5" s="10"/>
      <c r="S5" s="10"/>
      <c r="T5" s="10"/>
      <c r="U5" s="10"/>
      <c r="V5" s="10"/>
      <c r="W5" s="12"/>
      <c r="X5" s="12"/>
      <c r="Y5" s="11"/>
      <c r="Z5" s="12"/>
      <c r="AA5" s="14" t="s">
        <v>47</v>
      </c>
      <c r="AB5" s="14"/>
      <c r="AC5" s="37"/>
      <c r="AD5" s="38"/>
      <c r="AE5" s="39">
        <v>250000</v>
      </c>
      <c r="AF5" s="40">
        <v>250000</v>
      </c>
    </row>
    <row r="6" spans="1:32" ht="49.5" customHeight="1" x14ac:dyDescent="0.25">
      <c r="A6" s="15" t="s">
        <v>33</v>
      </c>
      <c r="B6" s="16" t="s">
        <v>48</v>
      </c>
      <c r="C6" s="31" t="s">
        <v>35</v>
      </c>
      <c r="D6" s="31" t="s">
        <v>36</v>
      </c>
      <c r="E6" s="16" t="s">
        <v>49</v>
      </c>
      <c r="F6" s="32" t="s">
        <v>50</v>
      </c>
      <c r="G6" s="17" t="s">
        <v>51</v>
      </c>
      <c r="H6" s="27"/>
      <c r="I6" s="20"/>
      <c r="J6" s="33"/>
      <c r="K6" s="20"/>
      <c r="L6" s="22">
        <v>46203</v>
      </c>
      <c r="M6" s="23"/>
      <c r="N6" s="23"/>
      <c r="O6" s="19"/>
      <c r="P6" s="23"/>
      <c r="Q6" s="23"/>
      <c r="R6" s="23"/>
      <c r="S6" s="23"/>
      <c r="T6" s="23"/>
      <c r="U6" s="23"/>
      <c r="V6" s="23"/>
      <c r="W6" s="20"/>
      <c r="X6" s="20"/>
      <c r="Y6" s="21"/>
      <c r="Z6" s="20" t="s">
        <v>52</v>
      </c>
      <c r="AA6" s="24" t="s">
        <v>53</v>
      </c>
      <c r="AB6" s="34"/>
      <c r="AC6" s="41"/>
      <c r="AD6" s="42"/>
      <c r="AE6" s="43">
        <v>300000</v>
      </c>
      <c r="AF6" s="44">
        <v>300000</v>
      </c>
    </row>
    <row r="7" spans="1:32" ht="49.5" customHeight="1" x14ac:dyDescent="0.25">
      <c r="A7" s="6" t="s">
        <v>33</v>
      </c>
      <c r="B7" s="7" t="s">
        <v>54</v>
      </c>
      <c r="C7" s="7" t="s">
        <v>35</v>
      </c>
      <c r="D7" s="7" t="s">
        <v>36</v>
      </c>
      <c r="E7" s="7" t="s">
        <v>49</v>
      </c>
      <c r="F7" s="35" t="s">
        <v>55</v>
      </c>
      <c r="G7" s="25"/>
      <c r="H7" s="9"/>
      <c r="I7" s="10"/>
      <c r="J7" s="11" t="s">
        <v>56</v>
      </c>
      <c r="K7" s="12" t="s">
        <v>57</v>
      </c>
      <c r="L7" s="13">
        <v>46568</v>
      </c>
      <c r="M7" s="10"/>
      <c r="N7" s="10"/>
      <c r="O7" s="9"/>
      <c r="P7" s="10"/>
      <c r="Q7" s="12">
        <v>3</v>
      </c>
      <c r="R7" s="12"/>
      <c r="S7" s="12"/>
      <c r="T7" s="12">
        <v>1</v>
      </c>
      <c r="U7" s="12">
        <v>4</v>
      </c>
      <c r="V7" s="10"/>
      <c r="W7" s="12"/>
      <c r="X7" s="12"/>
      <c r="Y7" s="11" t="s">
        <v>58</v>
      </c>
      <c r="Z7" s="12" t="s">
        <v>52</v>
      </c>
      <c r="AA7" s="14" t="s">
        <v>59</v>
      </c>
      <c r="AB7" s="14" t="s">
        <v>60</v>
      </c>
      <c r="AC7" s="37">
        <v>400000</v>
      </c>
      <c r="AD7" s="38">
        <v>450000</v>
      </c>
      <c r="AE7" s="39"/>
      <c r="AF7" s="40">
        <v>850000</v>
      </c>
    </row>
    <row r="8" spans="1:32" ht="49.5" customHeight="1" x14ac:dyDescent="0.25">
      <c r="A8" s="15" t="s">
        <v>33</v>
      </c>
      <c r="B8" s="16" t="s">
        <v>61</v>
      </c>
      <c r="C8" s="16" t="s">
        <v>35</v>
      </c>
      <c r="D8" s="16" t="s">
        <v>36</v>
      </c>
      <c r="E8" s="16" t="s">
        <v>49</v>
      </c>
      <c r="F8" s="35" t="s">
        <v>62</v>
      </c>
      <c r="G8" s="18"/>
      <c r="H8" s="19"/>
      <c r="I8" s="23"/>
      <c r="J8" s="21" t="s">
        <v>63</v>
      </c>
      <c r="K8" s="20" t="s">
        <v>57</v>
      </c>
      <c r="L8" s="22">
        <v>46568</v>
      </c>
      <c r="M8" s="23"/>
      <c r="N8" s="23"/>
      <c r="O8" s="19"/>
      <c r="P8" s="23"/>
      <c r="Q8" s="20">
        <v>2</v>
      </c>
      <c r="R8" s="20"/>
      <c r="S8" s="20"/>
      <c r="T8" s="20">
        <v>2</v>
      </c>
      <c r="U8" s="20">
        <v>4</v>
      </c>
      <c r="V8" s="23"/>
      <c r="W8" s="20"/>
      <c r="X8" s="20"/>
      <c r="Y8" s="21" t="s">
        <v>64</v>
      </c>
      <c r="Z8" s="20" t="s">
        <v>52</v>
      </c>
      <c r="AA8" s="24" t="s">
        <v>65</v>
      </c>
      <c r="AB8" s="24" t="s">
        <v>60</v>
      </c>
      <c r="AC8" s="41">
        <v>400000</v>
      </c>
      <c r="AD8" s="42">
        <v>450000</v>
      </c>
      <c r="AE8" s="43"/>
      <c r="AF8" s="44">
        <v>850000</v>
      </c>
    </row>
    <row r="9" spans="1:32" ht="49.5" customHeight="1" thickBot="1" x14ac:dyDescent="0.3">
      <c r="A9" s="6" t="s">
        <v>33</v>
      </c>
      <c r="B9" s="7" t="s">
        <v>66</v>
      </c>
      <c r="C9" s="7" t="s">
        <v>35</v>
      </c>
      <c r="D9" s="7" t="s">
        <v>36</v>
      </c>
      <c r="E9" s="7" t="s">
        <v>49</v>
      </c>
      <c r="F9" s="8" t="s">
        <v>67</v>
      </c>
      <c r="G9" s="35" t="s">
        <v>68</v>
      </c>
      <c r="H9" s="11" t="s">
        <v>69</v>
      </c>
      <c r="I9" s="10"/>
      <c r="J9" s="11"/>
      <c r="K9" s="12"/>
      <c r="L9" s="13">
        <v>46203</v>
      </c>
      <c r="M9" s="36" t="s">
        <v>70</v>
      </c>
      <c r="N9" s="10"/>
      <c r="O9" s="9"/>
      <c r="P9" s="10"/>
      <c r="Q9" s="10"/>
      <c r="R9" s="10"/>
      <c r="S9" s="10"/>
      <c r="T9" s="10"/>
      <c r="U9" s="10"/>
      <c r="V9" s="10"/>
      <c r="W9" s="12"/>
      <c r="X9" s="12"/>
      <c r="Y9" s="11"/>
      <c r="Z9" s="12" t="s">
        <v>52</v>
      </c>
      <c r="AA9" s="14" t="s">
        <v>71</v>
      </c>
      <c r="AB9" s="14" t="s">
        <v>72</v>
      </c>
      <c r="AC9" s="37"/>
      <c r="AD9" s="38"/>
      <c r="AE9" s="39">
        <v>50000</v>
      </c>
      <c r="AF9" s="40">
        <v>50000</v>
      </c>
    </row>
    <row r="10" spans="1:32" ht="23.25" customHeight="1" thickBot="1" x14ac:dyDescent="0.3">
      <c r="AC10" s="45"/>
      <c r="AD10" s="45"/>
      <c r="AE10" s="46" t="s">
        <v>31</v>
      </c>
      <c r="AF10" s="47">
        <f>SUM(AF3:AF9)</f>
        <v>2800000</v>
      </c>
    </row>
  </sheetData>
  <sheetProtection formatCells="0" formatColumns="0"/>
  <mergeCells count="1">
    <mergeCell ref="A1:A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RCOC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Julia@DDS</dc:creator>
  <cp:lastModifiedBy>Kim, Julia@DDS</cp:lastModifiedBy>
  <dcterms:created xsi:type="dcterms:W3CDTF">2025-09-30T01:21:07Z</dcterms:created>
  <dcterms:modified xsi:type="dcterms:W3CDTF">2025-09-30T21:54:00Z</dcterms:modified>
</cp:coreProperties>
</file>